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/>
  </bookViews>
  <sheets>
    <sheet name="čišćenje-higijena 2021." sheetId="2" r:id="rId1"/>
  </sheets>
  <definedNames>
    <definedName name="_xlnm.Print_Titles" localSheetId="0">'čišćenje-higijena 2021.'!$3:$4</definedName>
  </definedNames>
  <calcPr calcId="145621"/>
</workbook>
</file>

<file path=xl/calcChain.xml><?xml version="1.0" encoding="utf-8"?>
<calcChain xmlns="http://schemas.openxmlformats.org/spreadsheetml/2006/main">
  <c r="H41" i="2" l="1"/>
  <c r="H19" i="2" l="1"/>
  <c r="H43" i="2"/>
  <c r="H6" i="2" l="1"/>
  <c r="H10" i="2"/>
  <c r="H14" i="2" l="1"/>
  <c r="H46" i="2"/>
  <c r="H47" i="2"/>
  <c r="H48" i="2"/>
  <c r="H49" i="2"/>
  <c r="H38" i="2"/>
  <c r="H45" i="2" l="1"/>
  <c r="H44" i="2"/>
  <c r="H42" i="2"/>
  <c r="H40" i="2"/>
  <c r="H39" i="2"/>
  <c r="H37" i="2"/>
  <c r="H36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8" i="2"/>
  <c r="H17" i="2"/>
  <c r="H16" i="2"/>
  <c r="H15" i="2"/>
  <c r="H13" i="2"/>
  <c r="H12" i="2"/>
  <c r="H11" i="2"/>
  <c r="H9" i="2"/>
  <c r="H8" i="2"/>
  <c r="H7" i="2"/>
  <c r="H50" i="2" l="1"/>
  <c r="H51" i="2"/>
  <c r="H52" i="2" l="1"/>
</calcChain>
</file>

<file path=xl/sharedStrings.xml><?xml version="1.0" encoding="utf-8"?>
<sst xmlns="http://schemas.openxmlformats.org/spreadsheetml/2006/main" count="152" uniqueCount="110">
  <si>
    <t>NARUČITELJ: VRHOVNI SUD REPUBLIKE HRVATSKE</t>
  </si>
  <si>
    <t>Red. br.</t>
  </si>
  <si>
    <t>OPIS ARTIKLA</t>
  </si>
  <si>
    <t>Naziv i marka artikla i naziv proizvođača ponuđenog artikla - JEDNAKOVRIJEDAN</t>
  </si>
  <si>
    <t>Jedinica mjere</t>
  </si>
  <si>
    <t>Okvirna količina za jednogodišnje razodblje</t>
  </si>
  <si>
    <t>Jedinična cijena bez PDV</t>
  </si>
  <si>
    <t>Ukupna cijena bez PDV</t>
  </si>
  <si>
    <t>MATERIJAL I SREDSTVA ZA ČIŠĆENJE</t>
  </si>
  <si>
    <t>1.</t>
  </si>
  <si>
    <t>komad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</si>
  <si>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</si>
  <si>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</si>
  <si>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</si>
  <si>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</si>
  <si>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</si>
  <si>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</si>
  <si>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</si>
  <si>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</si>
  <si>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</si>
  <si>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Alkoholni ocat, 1l</t>
  </si>
  <si>
    <t>11.</t>
  </si>
  <si>
    <t>Osvježivač zraka, sprej, 300ml, (limun ili bor)</t>
  </si>
  <si>
    <t>12.</t>
  </si>
  <si>
    <t>Vrećice za usisivač, E 201 B-long, pk 4/1</t>
  </si>
  <si>
    <t>pak</t>
  </si>
  <si>
    <t>13.</t>
  </si>
  <si>
    <t>Vreće za smeće, 700x1000, 10/1 crna</t>
  </si>
  <si>
    <t>14.</t>
  </si>
  <si>
    <t>Vreće za smeće, 650x500, 20/1 crna</t>
  </si>
  <si>
    <t>15.</t>
  </si>
  <si>
    <t>16.</t>
  </si>
  <si>
    <t>17.</t>
  </si>
  <si>
    <t>18.</t>
  </si>
  <si>
    <t>19.</t>
  </si>
  <si>
    <t>Čarobna krpa za suho i mokro brisanje prašine (35x40)</t>
  </si>
  <si>
    <t>20.</t>
  </si>
  <si>
    <t>21.</t>
  </si>
  <si>
    <t>Metla od sirka, drvena</t>
  </si>
  <si>
    <t>22.</t>
  </si>
  <si>
    <t>23.</t>
  </si>
  <si>
    <t>24.</t>
  </si>
  <si>
    <t>Štap za moćo mop multy</t>
  </si>
  <si>
    <t>25.</t>
  </si>
  <si>
    <t>26.</t>
  </si>
  <si>
    <t>MATERIJAL ZA HIGIJENU</t>
  </si>
  <si>
    <t>pak.</t>
  </si>
  <si>
    <t>Tekući sapun, 5l, antibakterijski</t>
  </si>
  <si>
    <t>Tekući sapun, 1l, s pumpicom, antibakterijski</t>
  </si>
  <si>
    <t>33.</t>
  </si>
  <si>
    <t>34.</t>
  </si>
  <si>
    <t>UKUPNO bez PDV-a</t>
  </si>
  <si>
    <t>Ukupni iznos PDV-a:</t>
  </si>
  <si>
    <t xml:space="preserve">  SVEUKUPNA CIJENA PONUDE s PDV-om:</t>
  </si>
  <si>
    <t>*</t>
  </si>
  <si>
    <t xml:space="preserve"> artikli za koje je potrebno dostaviti uzorke</t>
  </si>
  <si>
    <t>PONUDITELJ- ovlašteni zastupnik za potpis:</t>
  </si>
  <si>
    <t>Datum:</t>
  </si>
  <si>
    <t>(naziv, adresa, potpis)</t>
  </si>
  <si>
    <t xml:space="preserve">Deterđent za pranje rublja, pak. od 3kg </t>
  </si>
  <si>
    <t>Zaštitna maska za lice, (kiruška), troslojna s gumicom, 50/1</t>
  </si>
  <si>
    <t>Alkohol, medicinski, etanol, 1 litra</t>
  </si>
  <si>
    <t>Permetal za čišćenje tvrdokornih i masnih površina s raspršivačem, 650 ml</t>
  </si>
  <si>
    <t>Varikina za izbjeljivanje i dezinfekciju, 1 litra</t>
  </si>
  <si>
    <t>Spužva za pranje suđa s abrazivom, set od 3 komada</t>
  </si>
  <si>
    <t>Teleskopski štap za čišćenje paučine</t>
  </si>
  <si>
    <t>Sobna metla (partviš)</t>
  </si>
  <si>
    <t>Trake za moćo mop multy, bijele pamučne rese</t>
  </si>
  <si>
    <t>Kanta sa cjedilom za Mop</t>
  </si>
  <si>
    <t>27.</t>
  </si>
  <si>
    <t>28.</t>
  </si>
  <si>
    <t>*31.</t>
  </si>
  <si>
    <t>*30.</t>
  </si>
  <si>
    <t>35.</t>
  </si>
  <si>
    <t>36.</t>
  </si>
  <si>
    <t>37.</t>
  </si>
  <si>
    <t>38.</t>
  </si>
  <si>
    <t>39.</t>
  </si>
  <si>
    <t>40.</t>
  </si>
  <si>
    <t>Ev.br. 4/21- Prilog II.</t>
  </si>
  <si>
    <t>Tekućina za pranje vjetrobranskog stakla, ljetna, 5 litara</t>
  </si>
  <si>
    <t>Tekućina za pranje vjetrobranskog stakla, zimska, 5 litara</t>
  </si>
  <si>
    <t>Rukavice gumene s pamučnom podstavom od prirodnog lateksa, veličine S,M,L, po izboru kupca</t>
  </si>
  <si>
    <t>Sredstvo za pranje podova (pločica), s cvjetnim mirisom, 1 litra</t>
  </si>
  <si>
    <t>Univerzalno koncentrirano sredstvo za čišćenje i dezinfekciju sanitarija i odvoda te pranje podova koje uništava sve poznate vrste bakterija i virusa te učinkovito razgrađuje tvrdokornu prljavštinu, 750 ml</t>
  </si>
  <si>
    <t xml:space="preserve">Sredstvo za čišćenje i odstranjivanje naslaga vodenog kamenca i nečistoća, koje sredstvo stvara zaštitni sloj,  750 ml </t>
  </si>
  <si>
    <t>Sredstvo za pranje stakla i staklenih površina, sa špricom, antistatic, bezbojni,  750 ml</t>
  </si>
  <si>
    <t>Sredstvo za čišćenje WC školjke, koje učinkovito uklanja kamenac i prljavštinu te sadrži jedinstvenu formulu bez klora, 750 ml</t>
  </si>
  <si>
    <t>Tekući deterdžent za ručno pranje posuđa (pakiranje u ambalaži od1 l), bez fosfata, ph neutralno</t>
  </si>
  <si>
    <t>Plastična kanta od 5 litara, s ručkom</t>
  </si>
  <si>
    <t>Sredstvo za higijensku dezinfekciju koje ne oštećuje kožu, na bazi alkohola, pak.od 5 litara</t>
  </si>
  <si>
    <t>Sredstvo za higijensku dezinfekciju koje ne oštećuje kožu, na bazi alkohola, s pumpicom, 500 ml</t>
  </si>
  <si>
    <t xml:space="preserve">TEHNIČKA SPECIFIKACIJA -  TROŠKOVNIK-  MATERIJAL ZA ČIŠĆENJE I HIGIJENU </t>
  </si>
  <si>
    <t>29.</t>
  </si>
  <si>
    <t>Osvježivač prostora u bočici, 75ml, za postavljanje na stabilnu, vodoravnu površinu, s dekorativnim poklopcem (ne smije biti električni niti na baterije)</t>
  </si>
  <si>
    <t>Toaletni papir u roli, 3-slojni, bijeli, pak. 8/1 (1X 150 listića),  veličina listića 120 mm x 93 mm, pakiranje na paleti, 100%  celuloza</t>
  </si>
  <si>
    <t>Papiranati ručnici- složivi, dvoslojni bijeli  (15x210/1-2 sl.), 100 % celuloza</t>
  </si>
  <si>
    <t>41.</t>
  </si>
  <si>
    <t>*32.</t>
  </si>
  <si>
    <t>42.</t>
  </si>
  <si>
    <t>43.</t>
  </si>
  <si>
    <t>Zaštitna krema za ruke, u tubi, pakiranje 100 ml</t>
  </si>
  <si>
    <t xml:space="preserve">Sredstvo za dezinfekciju radnih površina u uredu, višenamjensko, koje čisti i dezinficira sve površine: sanitarne površine, kante za smeće, radne površine...., ne sadrži klor, ostavlja za sobom osvježavajući miris eukaliptusa, 750 ml, s raspršivačem </t>
  </si>
  <si>
    <t xml:space="preserve">Sredstvo za dezinfekciju radnih površina u uredu, višenamjensko, koje čisti i dezinficira sve površine: sanitarne površine, kante za smeće, radne površine...., ne sadrži klor, ostavlja za sobom osvježavajući miris eukaliptusa, 5 litara </t>
  </si>
  <si>
    <t>Papirnati ručnici, dvoslojni, u roli, visina  30 cm, 2/1, bijeli, veličina listića 28x30 cm, pakiranje na paleti 24,  sastav: 100%   celuloza, 200 listića u pakovanju</t>
  </si>
  <si>
    <t>Rukavice od lateksa,100/1, jednokratne, vel. S, bez pudera</t>
  </si>
  <si>
    <t>Rukavice od lateksa,100/1, jednokratne, vel. M, bez pudera</t>
  </si>
  <si>
    <t>Rukavice od lateksa,100/1, jednokratne, vel. L, bez pudera</t>
  </si>
  <si>
    <t>Pamučna periva zaštitna maska sa žicom, bijela</t>
  </si>
  <si>
    <t xml:space="preserve">Naziv i marka artikla i naziv proizvođača ponuđenog artikla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</si>
</sst>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[$kn-41A]_-;\-* #,##0.00\ [$kn-41A]_-;_-* &quot;-&quot;??\ [$kn-41A]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12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2" fontId="7" fillId="0" borderId="11" xfId="2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Border="1" applyAlignment="1">
      <alignment vertical="center"/>
    </xf>
    <xf numFmtId="0" fontId="7" fillId="0" borderId="18" xfId="2" applyFont="1" applyFill="1" applyBorder="1" applyAlignment="1" applyProtection="1">
      <alignment horizontal="left" vertical="center" wrapText="1"/>
    </xf>
    <xf numFmtId="0" fontId="9" fillId="0" borderId="18" xfId="2" applyNumberFormat="1" applyFont="1" applyFill="1" applyBorder="1" applyAlignment="1" applyProtection="1">
      <alignment horizontal="center" vertical="distributed"/>
    </xf>
    <xf numFmtId="1" fontId="7" fillId="0" borderId="18" xfId="2" applyNumberFormat="1" applyFont="1" applyFill="1" applyBorder="1" applyAlignment="1" applyProtection="1">
      <alignment horizontal="center" vertical="center" wrapText="1"/>
    </xf>
    <xf numFmtId="2" fontId="10" fillId="0" borderId="16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1" fontId="7" fillId="0" borderId="21" xfId="2" applyNumberFormat="1" applyFont="1" applyFill="1" applyBorder="1" applyAlignment="1" applyProtection="1">
      <alignment horizontal="center" vertical="center" wrapText="1"/>
    </xf>
    <xf numFmtId="2" fontId="0" fillId="0" borderId="20" xfId="0" applyNumberFormat="1" applyBorder="1" applyAlignment="1">
      <alignment horizontal="center" vertical="center"/>
    </xf>
    <xf numFmtId="0" fontId="7" fillId="0" borderId="22" xfId="2" applyFont="1" applyFill="1" applyBorder="1" applyAlignment="1" applyProtection="1">
      <alignment horizontal="left" vertical="center" wrapText="1"/>
    </xf>
    <xf numFmtId="0" fontId="9" fillId="0" borderId="22" xfId="2" applyNumberFormat="1" applyFont="1" applyFill="1" applyBorder="1" applyAlignment="1" applyProtection="1">
      <alignment horizontal="center" vertical="distributed"/>
    </xf>
    <xf numFmtId="1" fontId="7" fillId="0" borderId="23" xfId="2" applyNumberFormat="1" applyFont="1" applyFill="1" applyBorder="1" applyAlignment="1" applyProtection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0" fontId="10" fillId="3" borderId="28" xfId="0" applyFont="1" applyFill="1" applyBorder="1" applyAlignment="1">
      <alignment horizont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/>
    </xf>
    <xf numFmtId="1" fontId="10" fillId="0" borderId="21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 vertical="center"/>
    </xf>
    <xf numFmtId="0" fontId="0" fillId="3" borderId="0" xfId="0" applyFill="1"/>
    <xf numFmtId="0" fontId="0" fillId="0" borderId="0" xfId="0" applyBorder="1"/>
    <xf numFmtId="0" fontId="7" fillId="2" borderId="20" xfId="2" applyFont="1" applyFill="1" applyBorder="1" applyAlignment="1" applyProtection="1">
      <alignment horizontal="center" vertical="center" wrapText="1"/>
    </xf>
    <xf numFmtId="0" fontId="2" fillId="4" borderId="0" xfId="0" applyFont="1" applyFill="1" applyAlignment="1">
      <alignment vertical="center"/>
    </xf>
    <xf numFmtId="0" fontId="9" fillId="2" borderId="18" xfId="2" applyNumberFormat="1" applyFont="1" applyFill="1" applyBorder="1" applyAlignment="1" applyProtection="1">
      <alignment horizontal="center" vertical="distributed"/>
    </xf>
    <xf numFmtId="0" fontId="7" fillId="2" borderId="18" xfId="2" applyFont="1" applyFill="1" applyBorder="1" applyAlignment="1" applyProtection="1">
      <alignment horizontal="left" vertical="center" wrapText="1"/>
    </xf>
    <xf numFmtId="1" fontId="10" fillId="2" borderId="21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28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2" fontId="10" fillId="0" borderId="20" xfId="0" applyNumberFormat="1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 vertical="center"/>
    </xf>
    <xf numFmtId="0" fontId="0" fillId="0" borderId="0" xfId="0" applyFill="1"/>
    <xf numFmtId="164" fontId="10" fillId="0" borderId="19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center"/>
    </xf>
    <xf numFmtId="1" fontId="10" fillId="0" borderId="23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2" fontId="10" fillId="0" borderId="47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29" xfId="0" applyFont="1" applyFill="1" applyBorder="1" applyAlignment="1">
      <alignment horizontal="left"/>
    </xf>
    <xf numFmtId="0" fontId="10" fillId="0" borderId="29" xfId="0" applyFont="1" applyFill="1" applyBorder="1" applyAlignment="1">
      <alignment horizontal="center"/>
    </xf>
    <xf numFmtId="1" fontId="10" fillId="0" borderId="43" xfId="0" applyNumberFormat="1" applyFont="1" applyFill="1" applyBorder="1" applyAlignment="1">
      <alignment horizontal="center"/>
    </xf>
    <xf numFmtId="2" fontId="10" fillId="0" borderId="43" xfId="0" applyNumberFormat="1" applyFont="1" applyFill="1" applyBorder="1" applyAlignment="1">
      <alignment horizontal="center"/>
    </xf>
    <xf numFmtId="164" fontId="10" fillId="0" borderId="31" xfId="0" applyNumberFormat="1" applyFont="1" applyFill="1" applyBorder="1" applyAlignment="1">
      <alignment horizontal="center" vertical="center"/>
    </xf>
    <xf numFmtId="0" fontId="0" fillId="0" borderId="32" xfId="0" applyFill="1" applyBorder="1"/>
    <xf numFmtId="0" fontId="12" fillId="0" borderId="33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justify" vertical="center" wrapText="1"/>
    </xf>
    <xf numFmtId="0" fontId="13" fillId="0" borderId="21" xfId="0" applyFont="1" applyFill="1" applyBorder="1" applyAlignment="1">
      <alignment horizontal="justify" vertical="center" wrapText="1"/>
    </xf>
    <xf numFmtId="0" fontId="11" fillId="0" borderId="34" xfId="0" applyFont="1" applyFill="1" applyBorder="1" applyAlignment="1">
      <alignment horizontal="center" vertical="center"/>
    </xf>
    <xf numFmtId="1" fontId="11" fillId="0" borderId="34" xfId="0" applyNumberFormat="1" applyFont="1" applyFill="1" applyBorder="1" applyAlignment="1">
      <alignment horizontal="center" vertical="center" wrapText="1"/>
    </xf>
    <xf numFmtId="43" fontId="7" fillId="0" borderId="35" xfId="1" applyFont="1" applyFill="1" applyBorder="1" applyAlignment="1">
      <alignment horizontal="center" vertical="center" wrapText="1"/>
    </xf>
    <xf numFmtId="0" fontId="0" fillId="0" borderId="36" xfId="0" applyFill="1" applyBorder="1"/>
    <xf numFmtId="0" fontId="12" fillId="0" borderId="37" xfId="0" applyFont="1" applyFill="1" applyBorder="1" applyAlignment="1">
      <alignment horizontal="left"/>
    </xf>
    <xf numFmtId="0" fontId="12" fillId="0" borderId="38" xfId="0" applyFont="1" applyFill="1" applyBorder="1" applyAlignment="1">
      <alignment horizontal="left"/>
    </xf>
    <xf numFmtId="0" fontId="12" fillId="0" borderId="39" xfId="0" applyFont="1" applyFill="1" applyBorder="1" applyAlignment="1">
      <alignment horizontal="left"/>
    </xf>
    <xf numFmtId="0" fontId="11" fillId="0" borderId="40" xfId="0" applyFont="1" applyFill="1" applyBorder="1" applyAlignment="1">
      <alignment horizontal="center" vertical="center"/>
    </xf>
    <xf numFmtId="1" fontId="11" fillId="0" borderId="40" xfId="0" applyNumberFormat="1" applyFont="1" applyFill="1" applyBorder="1" applyAlignment="1">
      <alignment horizontal="center" vertical="center" wrapText="1"/>
    </xf>
    <xf numFmtId="43" fontId="11" fillId="0" borderId="41" xfId="1" applyFont="1" applyFill="1" applyBorder="1" applyAlignment="1">
      <alignment horizontal="center" vertical="center" wrapText="1"/>
    </xf>
    <xf numFmtId="43" fontId="1" fillId="0" borderId="0" xfId="1" applyFont="1" applyFill="1"/>
    <xf numFmtId="0" fontId="0" fillId="0" borderId="0" xfId="0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right"/>
    </xf>
    <xf numFmtId="0" fontId="12" fillId="3" borderId="0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1" fontId="7" fillId="0" borderId="21" xfId="0" applyNumberFormat="1" applyFont="1" applyFill="1" applyBorder="1" applyAlignment="1">
      <alignment horizontal="center"/>
    </xf>
    <xf numFmtId="0" fontId="10" fillId="0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center"/>
    </xf>
    <xf numFmtId="1" fontId="7" fillId="0" borderId="46" xfId="0" applyNumberFormat="1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28" zoomScaleNormal="100" workbookViewId="0">
      <selection activeCell="D3" sqref="D3"/>
    </sheetView>
  </sheetViews>
  <sheetFormatPr defaultRowHeight="15" x14ac:dyDescent="0.25"/>
  <cols>
    <col min="1" max="1" width="6.140625" customWidth="1"/>
    <col min="2" max="2" width="85.140625" customWidth="1"/>
    <col min="3" max="3" width="32.85546875" hidden="1" customWidth="1"/>
    <col min="4" max="4" width="54" customWidth="1"/>
    <col min="5" max="5" width="8.140625" customWidth="1"/>
    <col min="6" max="6" width="13.42578125" customWidth="1"/>
    <col min="7" max="7" width="12.7109375" customWidth="1"/>
    <col min="8" max="8" width="16" customWidth="1"/>
    <col min="9" max="9" width="13.28515625" bestFit="1" customWidth="1"/>
    <col min="10" max="10" width="5.42578125" customWidth="1"/>
  </cols>
  <sheetData>
    <row r="1" spans="1:8" x14ac:dyDescent="0.25">
      <c r="B1" t="s">
        <v>0</v>
      </c>
      <c r="E1" s="107"/>
      <c r="F1" s="107"/>
      <c r="G1" s="107"/>
      <c r="H1" s="107"/>
    </row>
    <row r="2" spans="1:8" ht="34.5" customHeight="1" thickBot="1" x14ac:dyDescent="0.3">
      <c r="B2" s="50" t="s">
        <v>92</v>
      </c>
      <c r="C2" s="50"/>
      <c r="D2" s="50"/>
      <c r="E2" s="108" t="s">
        <v>79</v>
      </c>
      <c r="F2" s="108"/>
      <c r="G2" s="108"/>
      <c r="H2" s="108"/>
    </row>
    <row r="3" spans="1:8" ht="60.75" thickTop="1" x14ac:dyDescent="0.25">
      <c r="A3" s="1" t="s">
        <v>1</v>
      </c>
      <c r="B3" s="2" t="s">
        <v>2</v>
      </c>
      <c r="C3" s="2" t="s">
        <v>3</v>
      </c>
      <c r="D3" s="111" t="s">
        <v>109</v>
      </c>
      <c r="E3" s="3" t="s">
        <v>4</v>
      </c>
      <c r="F3" s="4" t="s">
        <v>5</v>
      </c>
      <c r="G3" s="5" t="s">
        <v>6</v>
      </c>
      <c r="H3" s="6" t="s">
        <v>7</v>
      </c>
    </row>
    <row r="4" spans="1:8" ht="20.25" customHeight="1" thickBot="1" x14ac:dyDescent="0.3">
      <c r="A4" s="7">
        <v>1</v>
      </c>
      <c r="B4" s="8">
        <v>2</v>
      </c>
      <c r="C4" s="8">
        <v>3</v>
      </c>
      <c r="D4" s="8"/>
      <c r="E4" s="8">
        <v>4</v>
      </c>
      <c r="F4" s="9">
        <v>5</v>
      </c>
      <c r="G4" s="10">
        <v>6</v>
      </c>
      <c r="H4" s="11">
        <v>7</v>
      </c>
    </row>
    <row r="5" spans="1:8" ht="15.75" thickBot="1" x14ac:dyDescent="0.3">
      <c r="A5" s="109" t="s">
        <v>8</v>
      </c>
      <c r="B5" s="110"/>
      <c r="C5" s="12"/>
      <c r="D5" s="12"/>
      <c r="E5" s="13"/>
      <c r="F5" s="14"/>
      <c r="G5" s="15"/>
      <c r="H5" s="16"/>
    </row>
    <row r="6" spans="1:8" ht="38.25" x14ac:dyDescent="0.25">
      <c r="A6" s="49" t="s">
        <v>9</v>
      </c>
      <c r="B6" s="17" t="s">
        <v>84</v>
      </c>
      <c r="C6" s="17"/>
      <c r="D6" s="17"/>
      <c r="E6" s="18" t="s">
        <v>10</v>
      </c>
      <c r="F6" s="19">
        <v>60</v>
      </c>
      <c r="G6" s="20"/>
      <c r="H6" s="21">
        <f t="shared" ref="H6" si="0">SUM(F6*G6)</f>
        <v>0</v>
      </c>
    </row>
    <row r="7" spans="1:8" x14ac:dyDescent="0.25">
      <c r="A7" s="49" t="s">
        <v>11</v>
      </c>
      <c r="B7" s="17" t="s">
        <v>83</v>
      </c>
      <c r="C7" s="17"/>
      <c r="D7" s="17"/>
      <c r="E7" s="18" t="s">
        <v>10</v>
      </c>
      <c r="F7" s="19">
        <v>60</v>
      </c>
      <c r="G7" s="20"/>
      <c r="H7" s="21">
        <f t="shared" ref="H7:H34" si="1">SUM(F7*G7)</f>
        <v>0</v>
      </c>
    </row>
    <row r="8" spans="1:8" ht="25.5" x14ac:dyDescent="0.25">
      <c r="A8" s="49" t="s">
        <v>12</v>
      </c>
      <c r="B8" s="17" t="s">
        <v>85</v>
      </c>
      <c r="C8" s="17"/>
      <c r="D8" s="17"/>
      <c r="E8" s="18" t="s">
        <v>10</v>
      </c>
      <c r="F8" s="19">
        <v>50</v>
      </c>
      <c r="G8" s="22"/>
      <c r="H8" s="21">
        <f t="shared" si="1"/>
        <v>0</v>
      </c>
    </row>
    <row r="9" spans="1:8" x14ac:dyDescent="0.25">
      <c r="A9" s="49" t="s">
        <v>13</v>
      </c>
      <c r="B9" s="52" t="s">
        <v>86</v>
      </c>
      <c r="C9" s="17"/>
      <c r="D9" s="17"/>
      <c r="E9" s="18" t="s">
        <v>10</v>
      </c>
      <c r="F9" s="19">
        <v>40</v>
      </c>
      <c r="G9" s="22"/>
      <c r="H9" s="21">
        <f t="shared" si="1"/>
        <v>0</v>
      </c>
    </row>
    <row r="10" spans="1:8" x14ac:dyDescent="0.25">
      <c r="A10" s="49" t="s">
        <v>14</v>
      </c>
      <c r="B10" s="52" t="s">
        <v>80</v>
      </c>
      <c r="C10" s="17"/>
      <c r="D10" s="17"/>
      <c r="E10" s="18" t="s">
        <v>10</v>
      </c>
      <c r="F10" s="19">
        <v>10</v>
      </c>
      <c r="G10" s="22"/>
      <c r="H10" s="21">
        <f t="shared" si="1"/>
        <v>0</v>
      </c>
    </row>
    <row r="11" spans="1:8" x14ac:dyDescent="0.25">
      <c r="A11" s="49" t="s">
        <v>15</v>
      </c>
      <c r="B11" s="52" t="s">
        <v>81</v>
      </c>
      <c r="C11" s="17"/>
      <c r="D11" s="17"/>
      <c r="E11" s="18" t="s">
        <v>10</v>
      </c>
      <c r="F11" s="19">
        <v>10</v>
      </c>
      <c r="G11" s="22"/>
      <c r="H11" s="21">
        <f t="shared" si="1"/>
        <v>0</v>
      </c>
    </row>
    <row r="12" spans="1:8" ht="25.5" x14ac:dyDescent="0.25">
      <c r="A12" s="49" t="s">
        <v>16</v>
      </c>
      <c r="B12" s="52" t="s">
        <v>87</v>
      </c>
      <c r="C12" s="17"/>
      <c r="D12" s="17"/>
      <c r="E12" s="18" t="s">
        <v>10</v>
      </c>
      <c r="F12" s="19">
        <v>120</v>
      </c>
      <c r="G12" s="22"/>
      <c r="H12" s="21">
        <f t="shared" si="1"/>
        <v>0</v>
      </c>
    </row>
    <row r="13" spans="1:8" x14ac:dyDescent="0.25">
      <c r="A13" s="49" t="s">
        <v>17</v>
      </c>
      <c r="B13" s="52" t="s">
        <v>88</v>
      </c>
      <c r="C13" s="17"/>
      <c r="D13" s="17"/>
      <c r="E13" s="18" t="s">
        <v>10</v>
      </c>
      <c r="F13" s="23">
        <v>60</v>
      </c>
      <c r="G13" s="22"/>
      <c r="H13" s="21">
        <f t="shared" si="1"/>
        <v>0</v>
      </c>
    </row>
    <row r="14" spans="1:8" ht="38.25" x14ac:dyDescent="0.25">
      <c r="A14" s="49" t="s">
        <v>18</v>
      </c>
      <c r="B14" s="52" t="s">
        <v>102</v>
      </c>
      <c r="C14" s="17"/>
      <c r="D14" s="17"/>
      <c r="E14" s="18" t="s">
        <v>10</v>
      </c>
      <c r="F14" s="23">
        <v>48</v>
      </c>
      <c r="G14" s="22"/>
      <c r="H14" s="21">
        <f t="shared" si="1"/>
        <v>0</v>
      </c>
    </row>
    <row r="15" spans="1:8" ht="38.25" x14ac:dyDescent="0.25">
      <c r="A15" s="49" t="s">
        <v>19</v>
      </c>
      <c r="B15" s="52" t="s">
        <v>103</v>
      </c>
      <c r="C15" s="17"/>
      <c r="D15" s="17"/>
      <c r="E15" s="18" t="s">
        <v>10</v>
      </c>
      <c r="F15" s="23">
        <v>12</v>
      </c>
      <c r="G15" s="22"/>
      <c r="H15" s="21">
        <f t="shared" si="1"/>
        <v>0</v>
      </c>
    </row>
    <row r="16" spans="1:8" x14ac:dyDescent="0.25">
      <c r="A16" s="49" t="s">
        <v>21</v>
      </c>
      <c r="B16" s="17" t="s">
        <v>61</v>
      </c>
      <c r="C16" s="17"/>
      <c r="D16" s="17"/>
      <c r="E16" s="18" t="s">
        <v>10</v>
      </c>
      <c r="F16" s="23">
        <v>12</v>
      </c>
      <c r="G16" s="22"/>
      <c r="H16" s="21">
        <f t="shared" si="1"/>
        <v>0</v>
      </c>
    </row>
    <row r="17" spans="1:8" x14ac:dyDescent="0.25">
      <c r="A17" s="49" t="s">
        <v>23</v>
      </c>
      <c r="B17" s="17" t="s">
        <v>20</v>
      </c>
      <c r="C17" s="17"/>
      <c r="D17" s="17"/>
      <c r="E17" s="18" t="s">
        <v>10</v>
      </c>
      <c r="F17" s="23">
        <v>12</v>
      </c>
      <c r="G17" s="24"/>
      <c r="H17" s="21">
        <f t="shared" si="1"/>
        <v>0</v>
      </c>
    </row>
    <row r="18" spans="1:8" ht="17.25" customHeight="1" x14ac:dyDescent="0.25">
      <c r="A18" s="49" t="s">
        <v>26</v>
      </c>
      <c r="B18" s="17" t="s">
        <v>22</v>
      </c>
      <c r="C18" s="17"/>
      <c r="D18" s="17"/>
      <c r="E18" s="18" t="s">
        <v>10</v>
      </c>
      <c r="F18" s="23">
        <v>60</v>
      </c>
      <c r="G18" s="24"/>
      <c r="H18" s="21">
        <f t="shared" si="1"/>
        <v>0</v>
      </c>
    </row>
    <row r="19" spans="1:8" ht="33" customHeight="1" x14ac:dyDescent="0.25">
      <c r="A19" s="49" t="s">
        <v>28</v>
      </c>
      <c r="B19" s="17" t="s">
        <v>94</v>
      </c>
      <c r="C19" s="17"/>
      <c r="D19" s="17"/>
      <c r="E19" s="18" t="s">
        <v>10</v>
      </c>
      <c r="F19" s="23">
        <v>10</v>
      </c>
      <c r="G19" s="24"/>
      <c r="H19" s="21">
        <f t="shared" si="1"/>
        <v>0</v>
      </c>
    </row>
    <row r="20" spans="1:8" x14ac:dyDescent="0.25">
      <c r="A20" s="49" t="s">
        <v>30</v>
      </c>
      <c r="B20" s="17" t="s">
        <v>24</v>
      </c>
      <c r="C20" s="17"/>
      <c r="D20" s="17"/>
      <c r="E20" s="18" t="s">
        <v>46</v>
      </c>
      <c r="F20" s="23">
        <v>50</v>
      </c>
      <c r="G20" s="24"/>
      <c r="H20" s="21">
        <f t="shared" si="1"/>
        <v>0</v>
      </c>
    </row>
    <row r="21" spans="1:8" ht="21" customHeight="1" x14ac:dyDescent="0.25">
      <c r="A21" s="49" t="s">
        <v>31</v>
      </c>
      <c r="B21" s="17" t="s">
        <v>27</v>
      </c>
      <c r="C21" s="17"/>
      <c r="D21" s="17"/>
      <c r="E21" s="18" t="s">
        <v>46</v>
      </c>
      <c r="F21" s="23">
        <v>250</v>
      </c>
      <c r="G21" s="24"/>
      <c r="H21" s="21">
        <f t="shared" si="1"/>
        <v>0</v>
      </c>
    </row>
    <row r="22" spans="1:8" x14ac:dyDescent="0.25">
      <c r="A22" s="49" t="s">
        <v>32</v>
      </c>
      <c r="B22" s="17" t="s">
        <v>29</v>
      </c>
      <c r="C22" s="17"/>
      <c r="D22" s="17"/>
      <c r="E22" s="18" t="s">
        <v>46</v>
      </c>
      <c r="F22" s="23">
        <v>200</v>
      </c>
      <c r="G22" s="24"/>
      <c r="H22" s="21">
        <f t="shared" si="1"/>
        <v>0</v>
      </c>
    </row>
    <row r="23" spans="1:8" x14ac:dyDescent="0.25">
      <c r="A23" s="49" t="s">
        <v>33</v>
      </c>
      <c r="B23" s="52" t="s">
        <v>62</v>
      </c>
      <c r="C23" s="17"/>
      <c r="D23" s="17"/>
      <c r="E23" s="51" t="s">
        <v>10</v>
      </c>
      <c r="F23" s="23">
        <v>24</v>
      </c>
      <c r="G23" s="24"/>
      <c r="H23" s="21">
        <f t="shared" si="1"/>
        <v>0</v>
      </c>
    </row>
    <row r="24" spans="1:8" x14ac:dyDescent="0.25">
      <c r="A24" s="49" t="s">
        <v>34</v>
      </c>
      <c r="B24" s="52" t="s">
        <v>59</v>
      </c>
      <c r="C24" s="17"/>
      <c r="D24" s="17"/>
      <c r="E24" s="18" t="s">
        <v>10</v>
      </c>
      <c r="F24" s="23">
        <v>10</v>
      </c>
      <c r="G24" s="24"/>
      <c r="H24" s="21">
        <f t="shared" si="1"/>
        <v>0</v>
      </c>
    </row>
    <row r="25" spans="1:8" x14ac:dyDescent="0.25">
      <c r="A25" s="49" t="s">
        <v>36</v>
      </c>
      <c r="B25" s="17" t="s">
        <v>64</v>
      </c>
      <c r="C25" s="17"/>
      <c r="D25" s="17"/>
      <c r="E25" s="18" t="s">
        <v>10</v>
      </c>
      <c r="F25" s="23">
        <v>30</v>
      </c>
      <c r="G25" s="24"/>
      <c r="H25" s="21">
        <f t="shared" si="1"/>
        <v>0</v>
      </c>
    </row>
    <row r="26" spans="1:8" x14ac:dyDescent="0.25">
      <c r="A26" s="49" t="s">
        <v>37</v>
      </c>
      <c r="B26" s="17" t="s">
        <v>63</v>
      </c>
      <c r="C26" s="17"/>
      <c r="D26" s="17"/>
      <c r="E26" s="18" t="s">
        <v>10</v>
      </c>
      <c r="F26" s="23">
        <v>24</v>
      </c>
      <c r="G26" s="24"/>
      <c r="H26" s="21">
        <f t="shared" si="1"/>
        <v>0</v>
      </c>
    </row>
    <row r="27" spans="1:8" x14ac:dyDescent="0.25">
      <c r="A27" s="49" t="s">
        <v>39</v>
      </c>
      <c r="B27" s="17" t="s">
        <v>35</v>
      </c>
      <c r="C27" s="17"/>
      <c r="D27" s="17"/>
      <c r="E27" s="18" t="s">
        <v>10</v>
      </c>
      <c r="F27" s="23">
        <v>100</v>
      </c>
      <c r="G27" s="24"/>
      <c r="H27" s="21">
        <f t="shared" si="1"/>
        <v>0</v>
      </c>
    </row>
    <row r="28" spans="1:8" x14ac:dyDescent="0.25">
      <c r="A28" s="49" t="s">
        <v>40</v>
      </c>
      <c r="B28" s="17" t="s">
        <v>66</v>
      </c>
      <c r="C28" s="17"/>
      <c r="D28" s="17"/>
      <c r="E28" s="18" t="s">
        <v>10</v>
      </c>
      <c r="F28" s="23">
        <v>10</v>
      </c>
      <c r="G28" s="24"/>
      <c r="H28" s="21">
        <f t="shared" si="1"/>
        <v>0</v>
      </c>
    </row>
    <row r="29" spans="1:8" x14ac:dyDescent="0.25">
      <c r="A29" s="49" t="s">
        <v>41</v>
      </c>
      <c r="B29" s="17" t="s">
        <v>38</v>
      </c>
      <c r="C29" s="17"/>
      <c r="D29" s="17"/>
      <c r="E29" s="18" t="s">
        <v>10</v>
      </c>
      <c r="F29" s="23">
        <v>7</v>
      </c>
      <c r="G29" s="24"/>
      <c r="H29" s="21">
        <f t="shared" si="1"/>
        <v>0</v>
      </c>
    </row>
    <row r="30" spans="1:8" x14ac:dyDescent="0.25">
      <c r="A30" s="49" t="s">
        <v>43</v>
      </c>
      <c r="B30" s="17" t="s">
        <v>65</v>
      </c>
      <c r="C30" s="17"/>
      <c r="D30" s="17"/>
      <c r="E30" s="18" t="s">
        <v>10</v>
      </c>
      <c r="F30" s="23">
        <v>7</v>
      </c>
      <c r="G30" s="24"/>
      <c r="H30" s="21">
        <f t="shared" si="1"/>
        <v>0</v>
      </c>
    </row>
    <row r="31" spans="1:8" x14ac:dyDescent="0.25">
      <c r="A31" s="49" t="s">
        <v>44</v>
      </c>
      <c r="B31" s="17" t="s">
        <v>67</v>
      </c>
      <c r="C31" s="17"/>
      <c r="D31" s="17"/>
      <c r="E31" s="18" t="s">
        <v>10</v>
      </c>
      <c r="F31" s="23">
        <v>50</v>
      </c>
      <c r="G31" s="24"/>
      <c r="H31" s="21">
        <f t="shared" si="1"/>
        <v>0</v>
      </c>
    </row>
    <row r="32" spans="1:8" x14ac:dyDescent="0.25">
      <c r="A32" s="49" t="s">
        <v>69</v>
      </c>
      <c r="B32" s="25" t="s">
        <v>42</v>
      </c>
      <c r="C32" s="25"/>
      <c r="D32" s="25"/>
      <c r="E32" s="26" t="s">
        <v>10</v>
      </c>
      <c r="F32" s="27">
        <v>10</v>
      </c>
      <c r="G32" s="28"/>
      <c r="H32" s="29">
        <f t="shared" si="1"/>
        <v>0</v>
      </c>
    </row>
    <row r="33" spans="1:9" x14ac:dyDescent="0.25">
      <c r="A33" s="49" t="s">
        <v>70</v>
      </c>
      <c r="B33" s="25" t="s">
        <v>68</v>
      </c>
      <c r="C33" s="25"/>
      <c r="D33" s="25"/>
      <c r="E33" s="26" t="s">
        <v>10</v>
      </c>
      <c r="F33" s="27">
        <v>25</v>
      </c>
      <c r="G33" s="28"/>
      <c r="H33" s="29">
        <f t="shared" si="1"/>
        <v>0</v>
      </c>
    </row>
    <row r="34" spans="1:9" ht="15.75" thickBot="1" x14ac:dyDescent="0.3">
      <c r="A34" s="49" t="s">
        <v>93</v>
      </c>
      <c r="B34" s="25" t="s">
        <v>89</v>
      </c>
      <c r="C34" s="25"/>
      <c r="D34" s="25"/>
      <c r="E34" s="26" t="s">
        <v>10</v>
      </c>
      <c r="F34" s="27">
        <v>12</v>
      </c>
      <c r="G34" s="28"/>
      <c r="H34" s="29">
        <f t="shared" si="1"/>
        <v>0</v>
      </c>
    </row>
    <row r="35" spans="1:9" ht="15.75" thickBot="1" x14ac:dyDescent="0.3">
      <c r="A35" s="30"/>
      <c r="B35" s="31" t="s">
        <v>45</v>
      </c>
      <c r="C35" s="31"/>
      <c r="D35" s="31"/>
      <c r="E35" s="32"/>
      <c r="F35" s="33"/>
      <c r="G35" s="34"/>
      <c r="H35" s="35"/>
      <c r="I35" s="54"/>
    </row>
    <row r="36" spans="1:9" ht="25.5" x14ac:dyDescent="0.25">
      <c r="A36" s="36" t="s">
        <v>72</v>
      </c>
      <c r="B36" s="37" t="s">
        <v>95</v>
      </c>
      <c r="C36" s="37"/>
      <c r="D36" s="37"/>
      <c r="E36" s="38" t="s">
        <v>46</v>
      </c>
      <c r="F36" s="39">
        <v>600</v>
      </c>
      <c r="G36" s="40"/>
      <c r="H36" s="41">
        <f t="shared" ref="H36:H49" si="2">SUM(F36*G36)</f>
        <v>0</v>
      </c>
    </row>
    <row r="37" spans="1:9" ht="25.5" x14ac:dyDescent="0.25">
      <c r="A37" s="36" t="s">
        <v>71</v>
      </c>
      <c r="B37" s="100" t="s">
        <v>104</v>
      </c>
      <c r="C37" s="42"/>
      <c r="D37" s="42"/>
      <c r="E37" s="43" t="s">
        <v>46</v>
      </c>
      <c r="F37" s="44">
        <v>3500</v>
      </c>
      <c r="G37" s="45"/>
      <c r="H37" s="46">
        <f t="shared" si="2"/>
        <v>0</v>
      </c>
    </row>
    <row r="38" spans="1:9" x14ac:dyDescent="0.25">
      <c r="A38" s="36" t="s">
        <v>98</v>
      </c>
      <c r="B38" s="42" t="s">
        <v>96</v>
      </c>
      <c r="C38" s="42"/>
      <c r="D38" s="42"/>
      <c r="E38" s="43" t="s">
        <v>46</v>
      </c>
      <c r="F38" s="53">
        <v>50</v>
      </c>
      <c r="G38" s="45"/>
      <c r="H38" s="46">
        <f t="shared" si="2"/>
        <v>0</v>
      </c>
      <c r="I38" s="54"/>
    </row>
    <row r="39" spans="1:9" x14ac:dyDescent="0.25">
      <c r="A39" s="55" t="s">
        <v>49</v>
      </c>
      <c r="B39" s="56" t="s">
        <v>47</v>
      </c>
      <c r="C39" s="56"/>
      <c r="D39" s="56"/>
      <c r="E39" s="57" t="s">
        <v>10</v>
      </c>
      <c r="F39" s="58">
        <v>50</v>
      </c>
      <c r="G39" s="59"/>
      <c r="H39" s="60">
        <f t="shared" si="2"/>
        <v>0</v>
      </c>
      <c r="I39" s="61"/>
    </row>
    <row r="40" spans="1:9" x14ac:dyDescent="0.25">
      <c r="A40" s="55" t="s">
        <v>50</v>
      </c>
      <c r="B40" s="56" t="s">
        <v>48</v>
      </c>
      <c r="C40" s="56"/>
      <c r="D40" s="56"/>
      <c r="E40" s="57" t="s">
        <v>10</v>
      </c>
      <c r="F40" s="58">
        <v>12</v>
      </c>
      <c r="G40" s="59"/>
      <c r="H40" s="62">
        <f t="shared" si="2"/>
        <v>0</v>
      </c>
      <c r="I40" s="61"/>
    </row>
    <row r="41" spans="1:9" x14ac:dyDescent="0.25">
      <c r="A41" s="55" t="s">
        <v>73</v>
      </c>
      <c r="B41" s="56" t="s">
        <v>101</v>
      </c>
      <c r="C41" s="56"/>
      <c r="D41" s="56"/>
      <c r="E41" s="57" t="s">
        <v>10</v>
      </c>
      <c r="F41" s="58">
        <v>30</v>
      </c>
      <c r="G41" s="59"/>
      <c r="H41" s="62">
        <f t="shared" si="2"/>
        <v>0</v>
      </c>
      <c r="I41" s="61"/>
    </row>
    <row r="42" spans="1:9" x14ac:dyDescent="0.25">
      <c r="A42" s="55" t="s">
        <v>74</v>
      </c>
      <c r="B42" s="99" t="s">
        <v>82</v>
      </c>
      <c r="C42" s="56"/>
      <c r="D42" s="56"/>
      <c r="E42" s="57" t="s">
        <v>10</v>
      </c>
      <c r="F42" s="58">
        <v>48</v>
      </c>
      <c r="G42" s="59"/>
      <c r="H42" s="62">
        <f t="shared" si="2"/>
        <v>0</v>
      </c>
      <c r="I42" s="61"/>
    </row>
    <row r="43" spans="1:9" x14ac:dyDescent="0.25">
      <c r="A43" s="55" t="s">
        <v>75</v>
      </c>
      <c r="B43" s="101" t="s">
        <v>105</v>
      </c>
      <c r="C43" s="56"/>
      <c r="D43" s="56"/>
      <c r="E43" s="57" t="s">
        <v>25</v>
      </c>
      <c r="F43" s="103">
        <v>10</v>
      </c>
      <c r="G43" s="59"/>
      <c r="H43" s="62">
        <f t="shared" si="2"/>
        <v>0</v>
      </c>
      <c r="I43" s="61"/>
    </row>
    <row r="44" spans="1:9" x14ac:dyDescent="0.25">
      <c r="A44" s="55" t="s">
        <v>76</v>
      </c>
      <c r="B44" s="101" t="s">
        <v>106</v>
      </c>
      <c r="C44" s="56"/>
      <c r="D44" s="56"/>
      <c r="E44" s="57" t="s">
        <v>25</v>
      </c>
      <c r="F44" s="58">
        <v>30</v>
      </c>
      <c r="G44" s="59"/>
      <c r="H44" s="62">
        <f t="shared" si="2"/>
        <v>0</v>
      </c>
      <c r="I44" s="61"/>
    </row>
    <row r="45" spans="1:9" x14ac:dyDescent="0.25">
      <c r="A45" s="55" t="s">
        <v>77</v>
      </c>
      <c r="B45" s="102" t="s">
        <v>107</v>
      </c>
      <c r="C45" s="63"/>
      <c r="D45" s="63"/>
      <c r="E45" s="64" t="s">
        <v>25</v>
      </c>
      <c r="F45" s="65">
        <v>10</v>
      </c>
      <c r="G45" s="66"/>
      <c r="H45" s="67">
        <f t="shared" si="2"/>
        <v>0</v>
      </c>
      <c r="I45" s="68"/>
    </row>
    <row r="46" spans="1:9" x14ac:dyDescent="0.25">
      <c r="A46" s="55" t="s">
        <v>78</v>
      </c>
      <c r="B46" s="56" t="s">
        <v>60</v>
      </c>
      <c r="C46" s="56"/>
      <c r="D46" s="56"/>
      <c r="E46" s="57" t="s">
        <v>46</v>
      </c>
      <c r="F46" s="58">
        <v>80</v>
      </c>
      <c r="G46" s="59"/>
      <c r="H46" s="67">
        <f t="shared" si="2"/>
        <v>0</v>
      </c>
      <c r="I46" s="68"/>
    </row>
    <row r="47" spans="1:9" x14ac:dyDescent="0.25">
      <c r="A47" s="55" t="s">
        <v>97</v>
      </c>
      <c r="B47" s="56" t="s">
        <v>90</v>
      </c>
      <c r="C47" s="56"/>
      <c r="D47" s="56"/>
      <c r="E47" s="57" t="s">
        <v>10</v>
      </c>
      <c r="F47" s="58">
        <v>20</v>
      </c>
      <c r="G47" s="59"/>
      <c r="H47" s="67">
        <f t="shared" si="2"/>
        <v>0</v>
      </c>
      <c r="I47" s="68"/>
    </row>
    <row r="48" spans="1:9" x14ac:dyDescent="0.25">
      <c r="A48" s="55" t="s">
        <v>99</v>
      </c>
      <c r="B48" s="56" t="s">
        <v>91</v>
      </c>
      <c r="C48" s="56"/>
      <c r="D48" s="56"/>
      <c r="E48" s="57" t="s">
        <v>10</v>
      </c>
      <c r="F48" s="58">
        <v>50</v>
      </c>
      <c r="G48" s="59"/>
      <c r="H48" s="67">
        <f t="shared" si="2"/>
        <v>0</v>
      </c>
      <c r="I48" s="68"/>
    </row>
    <row r="49" spans="1:9" ht="15.75" thickBot="1" x14ac:dyDescent="0.3">
      <c r="A49" s="55" t="s">
        <v>100</v>
      </c>
      <c r="B49" s="104" t="s">
        <v>108</v>
      </c>
      <c r="C49" s="104"/>
      <c r="D49" s="104"/>
      <c r="E49" s="105" t="s">
        <v>10</v>
      </c>
      <c r="F49" s="106">
        <v>280</v>
      </c>
      <c r="G49" s="69"/>
      <c r="H49" s="70">
        <f t="shared" si="2"/>
        <v>0</v>
      </c>
      <c r="I49" s="68"/>
    </row>
    <row r="50" spans="1:9" ht="15.75" thickTop="1" x14ac:dyDescent="0.25">
      <c r="A50" s="71"/>
      <c r="B50" s="72" t="s">
        <v>51</v>
      </c>
      <c r="C50" s="73"/>
      <c r="D50" s="74"/>
      <c r="E50" s="75"/>
      <c r="F50" s="76"/>
      <c r="G50" s="77"/>
      <c r="H50" s="78">
        <f>SUM(H6:H48)</f>
        <v>0</v>
      </c>
      <c r="I50" s="61"/>
    </row>
    <row r="51" spans="1:9" x14ac:dyDescent="0.25">
      <c r="A51" s="79"/>
      <c r="B51" s="80" t="s">
        <v>52</v>
      </c>
      <c r="C51" s="81"/>
      <c r="D51" s="82"/>
      <c r="E51" s="82"/>
      <c r="F51" s="83"/>
      <c r="G51" s="84"/>
      <c r="H51" s="85">
        <f>SUM(H6:H45)*25%</f>
        <v>0</v>
      </c>
      <c r="I51" s="61"/>
    </row>
    <row r="52" spans="1:9" ht="15.75" thickBot="1" x14ac:dyDescent="0.3">
      <c r="A52" s="86"/>
      <c r="B52" s="87" t="s">
        <v>53</v>
      </c>
      <c r="C52" s="88"/>
      <c r="D52" s="89"/>
      <c r="E52" s="89"/>
      <c r="F52" s="90"/>
      <c r="G52" s="91"/>
      <c r="H52" s="92">
        <f>SUM(H50:H51)</f>
        <v>0</v>
      </c>
      <c r="I52" s="61"/>
    </row>
    <row r="53" spans="1:9" ht="15.75" thickTop="1" x14ac:dyDescent="0.25">
      <c r="A53" s="47" t="s">
        <v>54</v>
      </c>
      <c r="B53" s="98" t="s">
        <v>55</v>
      </c>
      <c r="C53" s="61"/>
      <c r="D53" s="61"/>
      <c r="E53" s="61"/>
      <c r="F53" s="61"/>
      <c r="G53" s="61"/>
      <c r="H53" s="93"/>
      <c r="I53" s="68"/>
    </row>
    <row r="54" spans="1:9" x14ac:dyDescent="0.25">
      <c r="A54" s="61"/>
      <c r="B54" s="94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94"/>
      <c r="C55" s="61" t="s">
        <v>56</v>
      </c>
      <c r="D55" s="61"/>
      <c r="E55" s="61"/>
      <c r="F55" s="61"/>
      <c r="G55" s="61"/>
      <c r="H55" s="61"/>
      <c r="I55" s="61"/>
    </row>
    <row r="56" spans="1:9" x14ac:dyDescent="0.25">
      <c r="A56" s="61"/>
      <c r="B56" s="95" t="s">
        <v>57</v>
      </c>
      <c r="C56" s="61" t="s">
        <v>58</v>
      </c>
      <c r="D56" s="61"/>
      <c r="E56" s="61" t="s">
        <v>56</v>
      </c>
      <c r="F56" s="61"/>
      <c r="G56" s="96"/>
      <c r="H56" s="61"/>
      <c r="I56" s="61"/>
    </row>
    <row r="57" spans="1:9" x14ac:dyDescent="0.25">
      <c r="A57" s="61"/>
      <c r="B57" s="61"/>
      <c r="C57" s="61"/>
      <c r="D57" s="61"/>
      <c r="E57" s="61" t="s">
        <v>58</v>
      </c>
      <c r="F57" s="61"/>
      <c r="G57" s="61"/>
      <c r="H57" s="61"/>
      <c r="I57" s="61"/>
    </row>
    <row r="58" spans="1:9" x14ac:dyDescent="0.25">
      <c r="A58" s="61"/>
      <c r="B58" s="97"/>
      <c r="C58" s="61"/>
      <c r="D58" s="61"/>
      <c r="E58" s="61"/>
      <c r="F58" s="61"/>
      <c r="G58" s="61"/>
      <c r="H58" s="61"/>
      <c r="I58" s="61"/>
    </row>
    <row r="59" spans="1:9" x14ac:dyDescent="0.25">
      <c r="A59" s="61"/>
      <c r="B59" s="61"/>
      <c r="C59" s="61"/>
      <c r="D59" s="61"/>
      <c r="E59" s="61"/>
      <c r="F59" s="61"/>
      <c r="G59" s="61"/>
      <c r="H59" s="61"/>
      <c r="I59" s="61"/>
    </row>
    <row r="60" spans="1:9" x14ac:dyDescent="0.25">
      <c r="A60" s="61"/>
      <c r="B60" s="61"/>
      <c r="C60" s="61"/>
      <c r="D60" s="61"/>
      <c r="E60" s="61"/>
      <c r="F60" s="61"/>
      <c r="G60" s="61"/>
      <c r="H60" s="61"/>
      <c r="I60" s="61"/>
    </row>
    <row r="65" spans="5:7" x14ac:dyDescent="0.25">
      <c r="G65" s="48"/>
    </row>
    <row r="66" spans="5:7" x14ac:dyDescent="0.25">
      <c r="E66" s="48"/>
    </row>
  </sheetData>
  <mergeCells count="3">
    <mergeCell ref="E1:H1"/>
    <mergeCell ref="E2:H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2021.</vt:lpstr>
      <vt:lpstr>'čišćenje-higijena 2021.'!Ispis_naslova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Ljiljana Kovač Pleše</cp:lastModifiedBy>
  <cp:lastPrinted>2021-03-08T14:03:16Z</cp:lastPrinted>
  <dcterms:created xsi:type="dcterms:W3CDTF">2019-07-17T10:54:45Z</dcterms:created>
  <dcterms:modified xsi:type="dcterms:W3CDTF">2021-03-12T07:14:30Z</dcterms:modified>
</cp:coreProperties>
</file>